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malmo.se\dfs\gemensamt\Förvaltningar\Fastighets- o gatukontoret\Upphandling Entreprenad (5059)\7 Projekt\Aktuela\Ronny\Ronny Privat\Staffanstorps BS\SBS 2020\Verksamhetsåret 2020 bokslut\"/>
    </mc:Choice>
  </mc:AlternateContent>
  <xr:revisionPtr revIDLastSave="0" documentId="13_ncr:1_{87E2444A-6099-40B7-90E8-58D025755780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Banktransaktion 2020" sheetId="1" r:id="rId1"/>
    <sheet name="Budget 2021" sheetId="2" r:id="rId2"/>
  </sheets>
  <definedNames>
    <definedName name="_xlnm._FilterDatabase" localSheetId="0" hidden="1">'Banktransaktion 2020'!$A$8:$H$8</definedName>
    <definedName name="_xlnm._FilterDatabase" localSheetId="1" hidden="1">'Budget 2021'!$A$8:$D$8</definedName>
    <definedName name="Headers" localSheetId="1">'Budget 2021'!$A$8:$H$8</definedName>
    <definedName name="Headers">'Banktransaktion 2020'!$A$8:$L$8</definedName>
    <definedName name="Summary" localSheetId="1">'Budget 2021'!$A$2:$H$2</definedName>
    <definedName name="Summary">'Banktransaktion 2020'!$A$2:$L$2</definedName>
    <definedName name="Title" localSheetId="1">'Budget 2021'!$A$1:$H$1</definedName>
    <definedName name="Title">'Banktransaktion 2020'!$A$1:$L$1</definedName>
    <definedName name="Transactions" localSheetId="1">'Budget 2021'!$A$9:$H$9</definedName>
    <definedName name="Transactions">'Banktransaktion 2020'!$A$9:$L$9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E14" i="2"/>
  <c r="G13" i="2"/>
  <c r="F11" i="2"/>
  <c r="E19" i="2" l="1"/>
  <c r="E15" i="2"/>
  <c r="E12" i="2"/>
  <c r="E9" i="2"/>
  <c r="G20" i="2" l="1"/>
  <c r="F20" i="2"/>
  <c r="E20" i="2"/>
  <c r="D22" i="2" l="1"/>
</calcChain>
</file>

<file path=xl/sharedStrings.xml><?xml version="1.0" encoding="utf-8"?>
<sst xmlns="http://schemas.openxmlformats.org/spreadsheetml/2006/main" count="224" uniqueCount="124">
  <si>
    <t>Radnummer</t>
  </si>
  <si>
    <t>Bokföringsdatum</t>
  </si>
  <si>
    <t>Transaktionsdatum</t>
  </si>
  <si>
    <t>Valutadatum</t>
  </si>
  <si>
    <t>Transaktionstyp</t>
  </si>
  <si>
    <t>Referens</t>
  </si>
  <si>
    <t>Belopp</t>
  </si>
  <si>
    <t>Bokfört saldo</t>
  </si>
  <si>
    <t>Staffanstorps Boxningssällskap</t>
  </si>
  <si>
    <t/>
  </si>
  <si>
    <t>Skapad 2020-12-29 13:47 +01:00</t>
  </si>
  <si>
    <t>Alla insättningar och uttag</t>
  </si>
  <si>
    <t>Valuta: SEK</t>
  </si>
  <si>
    <t>2020-01-01 till 2020-12-29</t>
  </si>
  <si>
    <t>Clearingnummer: 83139</t>
  </si>
  <si>
    <t>Kontonummer: 5242358249</t>
  </si>
  <si>
    <t>Transaktioner Företagskonto</t>
  </si>
  <si>
    <t>1</t>
  </si>
  <si>
    <t>2020-12-28</t>
  </si>
  <si>
    <t>2020-12-25</t>
  </si>
  <si>
    <t>Bg-bet. via internet</t>
  </si>
  <si>
    <t>FOLKSAM ÖMSESIDI</t>
  </si>
  <si>
    <t>2</t>
  </si>
  <si>
    <t>2020-12-18</t>
  </si>
  <si>
    <t>2020-12-21</t>
  </si>
  <si>
    <t>Bankgiro inbetalning</t>
  </si>
  <si>
    <t>2602233</t>
  </si>
  <si>
    <t>3</t>
  </si>
  <si>
    <t>2020-12-17</t>
  </si>
  <si>
    <t>Sportadmin i Ska</t>
  </si>
  <si>
    <t>4</t>
  </si>
  <si>
    <t>2020-12-03</t>
  </si>
  <si>
    <t>Överföring via internet</t>
  </si>
  <si>
    <t>julklapp styrels</t>
  </si>
  <si>
    <t>5</t>
  </si>
  <si>
    <t>2020-11-24</t>
  </si>
  <si>
    <t>2020-11-25</t>
  </si>
  <si>
    <t>6</t>
  </si>
  <si>
    <t>2020-10-20</t>
  </si>
  <si>
    <t>2020-10-21</t>
  </si>
  <si>
    <t>7</t>
  </si>
  <si>
    <t>2020-08-13</t>
  </si>
  <si>
    <t>2020-08-14</t>
  </si>
  <si>
    <t>Swish +46705500527</t>
  </si>
  <si>
    <t>1235680301</t>
  </si>
  <si>
    <t>8</t>
  </si>
  <si>
    <t>Swish +46702738880</t>
  </si>
  <si>
    <t>9</t>
  </si>
  <si>
    <t>2020-08-03</t>
  </si>
  <si>
    <t>2020-08-01</t>
  </si>
  <si>
    <t>pusselmattor</t>
  </si>
  <si>
    <t>10</t>
  </si>
  <si>
    <t>2020-07-02</t>
  </si>
  <si>
    <t>2020-07-03</t>
  </si>
  <si>
    <t>Swish +46733293926</t>
  </si>
  <si>
    <t>11</t>
  </si>
  <si>
    <t>2020-06-18</t>
  </si>
  <si>
    <t>SBI SPORT AB</t>
  </si>
  <si>
    <t>12</t>
  </si>
  <si>
    <t>2020-05-22</t>
  </si>
  <si>
    <t>one.com</t>
  </si>
  <si>
    <t>13</t>
  </si>
  <si>
    <t>2020-05-07</t>
  </si>
  <si>
    <t>2020-05-08</t>
  </si>
  <si>
    <t>Swish +46766344346</t>
  </si>
  <si>
    <t>14</t>
  </si>
  <si>
    <t>2020-05-04</t>
  </si>
  <si>
    <t>2020-05-05</t>
  </si>
  <si>
    <t>15</t>
  </si>
  <si>
    <t>2020-04-03</t>
  </si>
  <si>
    <t>2020-04-06</t>
  </si>
  <si>
    <t>16</t>
  </si>
  <si>
    <t>2020-03-23</t>
  </si>
  <si>
    <t>2020-03-21</t>
  </si>
  <si>
    <t>SVENSKA BOXNINGS</t>
  </si>
  <si>
    <t>17</t>
  </si>
  <si>
    <t>2020-03-17</t>
  </si>
  <si>
    <t>2020-03-18</t>
  </si>
  <si>
    <t>18</t>
  </si>
  <si>
    <t>Swish +46723979586</t>
  </si>
  <si>
    <t>19</t>
  </si>
  <si>
    <t>2020-03-03</t>
  </si>
  <si>
    <t>2020-03-04</t>
  </si>
  <si>
    <t>20</t>
  </si>
  <si>
    <t>2020-02-11</t>
  </si>
  <si>
    <t>2020-02-12</t>
  </si>
  <si>
    <t>21</t>
  </si>
  <si>
    <t>2020-01-30</t>
  </si>
  <si>
    <t>2020-02-03</t>
  </si>
  <si>
    <t>Swish +46709351339</t>
  </si>
  <si>
    <t>22</t>
  </si>
  <si>
    <t>2020-01-27</t>
  </si>
  <si>
    <t>2020-01-28</t>
  </si>
  <si>
    <t>23</t>
  </si>
  <si>
    <t>2020-01-20</t>
  </si>
  <si>
    <t>Pris banktjänster enligt faktura</t>
  </si>
  <si>
    <t>24</t>
  </si>
  <si>
    <t>2020-01-16</t>
  </si>
  <si>
    <t>2020-01-17</t>
  </si>
  <si>
    <t>25</t>
  </si>
  <si>
    <t>2020-01-13</t>
  </si>
  <si>
    <t>2020-01-12</t>
  </si>
  <si>
    <t>Överföring</t>
  </si>
  <si>
    <t>26</t>
  </si>
  <si>
    <t>2020-01-07</t>
  </si>
  <si>
    <t>Rad-nummer</t>
  </si>
  <si>
    <t>Gruppförsäkring</t>
  </si>
  <si>
    <t>Riksidrottsförbundet bidrag</t>
  </si>
  <si>
    <t>Inköp material SBI Sport</t>
  </si>
  <si>
    <t>Domänavgift hemsida</t>
  </si>
  <si>
    <t>Craafordska stiftelsen bidrag</t>
  </si>
  <si>
    <t>Avgift Sparbanken Skåne</t>
  </si>
  <si>
    <t>Årsavgift Sportadmin</t>
  </si>
  <si>
    <t>Belopp kostnader</t>
  </si>
  <si>
    <t>Belopp inkomster avgifter</t>
  </si>
  <si>
    <t>Belopp inkomster bidrag</t>
  </si>
  <si>
    <t>Saldo inkomst/utgift 2020:</t>
  </si>
  <si>
    <t xml:space="preserve"> </t>
  </si>
  <si>
    <t>Staffanstorps kommun</t>
  </si>
  <si>
    <t>Medlemsavgift Sydsvenska BF</t>
  </si>
  <si>
    <t>Budget för 2021</t>
  </si>
  <si>
    <t>Avgifter</t>
  </si>
  <si>
    <t>Medlemmar</t>
  </si>
  <si>
    <t>Lokalkostnad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</si>
</sst>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2" fillId="0" borderId="0" xfId="1"/>
    <xf numFmtId="0" fontId="2" fillId="0" borderId="0" xfId="1" applyFill="1"/>
    <xf numFmtId="14" fontId="0" fillId="0" borderId="0" xfId="0" applyNumberFormat="1" applyAlignment="1">
      <alignment horizontal="left"/>
    </xf>
    <xf numFmtId="2" fontId="0" fillId="0" borderId="0" xfId="0" applyNumberFormat="1"/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4" fontId="0" fillId="0" borderId="2" xfId="0" applyNumberFormat="1" applyBorder="1" applyAlignment="1">
      <alignment horizontal="right"/>
    </xf>
    <xf numFmtId="0" fontId="0" fillId="2" borderId="2" xfId="0" applyFill="1" applyBorder="1"/>
    <xf numFmtId="4" fontId="0" fillId="2" borderId="2" xfId="0" applyNumberFormat="1" applyFill="1" applyBorder="1" applyAlignment="1">
      <alignment horizontal="right"/>
    </xf>
    <xf numFmtId="4" fontId="0" fillId="2" borderId="2" xfId="0" applyNumberForma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0" xfId="1" applyAlignment="1">
      <alignment horizontal="left" wrapText="1"/>
    </xf>
    <xf numFmtId="0" fontId="5" fillId="2" borderId="2" xfId="0" applyFont="1" applyFill="1" applyBorder="1"/>
    <xf numFmtId="4" fontId="5" fillId="2" borderId="2" xfId="0" applyNumberFormat="1" applyFont="1" applyFill="1" applyBorder="1"/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7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opLeftCell="A4" zoomScaleNormal="100" workbookViewId="0">
      <selection activeCell="C6" sqref="C6"/>
    </sheetView>
  </sheetViews>
  <sheetFormatPr defaultRowHeight="15" x14ac:dyDescent="0.25"/>
  <cols>
    <col min="1" max="1" width="13" customWidth="1"/>
    <col min="2" max="4" width="22.85546875" customWidth="1"/>
    <col min="5" max="5" width="26.28515625" customWidth="1"/>
    <col min="6" max="6" width="36.42578125" customWidth="1"/>
    <col min="7" max="8" width="22.5703125" customWidth="1"/>
    <col min="9" max="9" width="16.7109375" style="3" customWidth="1"/>
    <col min="10" max="10" width="24.140625" style="4" customWidth="1"/>
    <col min="11" max="11" width="13.28515625" customWidth="1"/>
    <col min="12" max="12" width="15.7109375" customWidth="1"/>
    <col min="13" max="13" width="13.140625" bestFit="1" customWidth="1"/>
    <col min="14" max="14" width="11.5703125" bestFit="1" customWidth="1"/>
    <col min="15" max="15" width="13.140625" bestFit="1" customWidth="1"/>
    <col min="16" max="16" width="13.7109375" bestFit="1" customWidth="1"/>
    <col min="17" max="17" width="11.42578125" bestFit="1" customWidth="1"/>
    <col min="18" max="18" width="16.42578125" bestFit="1" customWidth="1"/>
    <col min="19" max="19" width="11" bestFit="1" customWidth="1"/>
    <col min="20" max="20" width="23.28515625" bestFit="1" customWidth="1"/>
    <col min="21" max="21" width="17.140625" bestFit="1" customWidth="1"/>
    <col min="22" max="22" width="19.140625" bestFit="1" customWidth="1"/>
    <col min="23" max="23" width="13.28515625" bestFit="1" customWidth="1"/>
    <col min="24" max="24" width="20.42578125" bestFit="1" customWidth="1"/>
  </cols>
  <sheetData>
    <row r="1" spans="1:12" ht="18.75" x14ac:dyDescent="0.3">
      <c r="A1" s="28" t="s">
        <v>16</v>
      </c>
      <c r="B1" s="28"/>
      <c r="C1" s="28"/>
      <c r="D1" s="28"/>
      <c r="I1" s="2"/>
      <c r="J1"/>
    </row>
    <row r="2" spans="1:12" x14ac:dyDescent="0.25">
      <c r="A2" s="26" t="s">
        <v>8</v>
      </c>
      <c r="B2" s="26" t="s">
        <v>9</v>
      </c>
      <c r="C2" s="5" t="s">
        <v>9</v>
      </c>
      <c r="D2" s="26" t="s">
        <v>9</v>
      </c>
      <c r="E2" s="26"/>
      <c r="F2" s="5"/>
      <c r="G2" s="5"/>
      <c r="H2" s="5"/>
      <c r="I2" s="5"/>
      <c r="J2" s="5"/>
      <c r="K2" s="5"/>
      <c r="L2" s="6"/>
    </row>
    <row r="3" spans="1:12" x14ac:dyDescent="0.25">
      <c r="A3" s="26" t="s">
        <v>10</v>
      </c>
      <c r="B3" s="26" t="s">
        <v>9</v>
      </c>
      <c r="C3" s="5" t="s">
        <v>9</v>
      </c>
      <c r="D3" s="26" t="s">
        <v>11</v>
      </c>
      <c r="E3" s="27"/>
      <c r="I3" s="7"/>
      <c r="J3"/>
      <c r="L3" s="8"/>
    </row>
    <row r="4" spans="1:12" x14ac:dyDescent="0.25">
      <c r="A4" s="26" t="s">
        <v>12</v>
      </c>
      <c r="B4" s="26" t="s">
        <v>9</v>
      </c>
      <c r="C4" s="5" t="s">
        <v>9</v>
      </c>
      <c r="D4" s="26" t="s">
        <v>13</v>
      </c>
      <c r="E4" s="27"/>
      <c r="I4" s="2"/>
      <c r="J4"/>
    </row>
    <row r="5" spans="1:12" x14ac:dyDescent="0.25">
      <c r="A5" s="26" t="s">
        <v>14</v>
      </c>
      <c r="B5" s="26" t="s">
        <v>9</v>
      </c>
      <c r="C5" s="5" t="s">
        <v>9</v>
      </c>
      <c r="D5" s="26" t="s">
        <v>9</v>
      </c>
      <c r="E5" s="27"/>
    </row>
    <row r="6" spans="1:12" x14ac:dyDescent="0.25">
      <c r="A6" s="26" t="s">
        <v>15</v>
      </c>
      <c r="B6" s="26" t="s">
        <v>9</v>
      </c>
      <c r="C6" s="5" t="s">
        <v>9</v>
      </c>
      <c r="D6" s="26" t="s">
        <v>9</v>
      </c>
      <c r="E6" s="27"/>
      <c r="K6" s="1"/>
      <c r="L6" s="1"/>
    </row>
    <row r="7" spans="1:12" x14ac:dyDescent="0.25">
      <c r="A7" s="1"/>
    </row>
    <row r="8" spans="1:12" s="9" customFormat="1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3" t="s">
        <v>6</v>
      </c>
      <c r="H8" s="13" t="s">
        <v>7</v>
      </c>
      <c r="I8" s="10"/>
      <c r="J8" s="11"/>
    </row>
    <row r="9" spans="1:12" x14ac:dyDescent="0.25">
      <c r="A9" t="s">
        <v>17</v>
      </c>
      <c r="B9" t="s">
        <v>18</v>
      </c>
      <c r="C9" t="s">
        <v>19</v>
      </c>
      <c r="D9" t="s">
        <v>19</v>
      </c>
      <c r="E9" t="s">
        <v>20</v>
      </c>
      <c r="F9" t="s">
        <v>21</v>
      </c>
      <c r="G9" s="3">
        <v>-1820</v>
      </c>
      <c r="H9" s="3">
        <v>74446.350000000006</v>
      </c>
      <c r="K9" s="8"/>
      <c r="L9" s="8"/>
    </row>
    <row r="10" spans="1:12" x14ac:dyDescent="0.25">
      <c r="A10" t="s">
        <v>22</v>
      </c>
      <c r="B10" t="s">
        <v>23</v>
      </c>
      <c r="C10" t="s">
        <v>23</v>
      </c>
      <c r="D10" t="s">
        <v>24</v>
      </c>
      <c r="E10" t="s">
        <v>25</v>
      </c>
      <c r="F10" t="s">
        <v>26</v>
      </c>
      <c r="G10" s="3">
        <v>1200</v>
      </c>
      <c r="H10" s="3">
        <v>76266.350000000006</v>
      </c>
    </row>
    <row r="11" spans="1:12" x14ac:dyDescent="0.25">
      <c r="A11" t="s">
        <v>27</v>
      </c>
      <c r="B11" t="s">
        <v>28</v>
      </c>
      <c r="C11" t="s">
        <v>28</v>
      </c>
      <c r="D11" t="s">
        <v>28</v>
      </c>
      <c r="E11" t="s">
        <v>20</v>
      </c>
      <c r="F11" t="s">
        <v>29</v>
      </c>
      <c r="G11" s="3">
        <v>-2985</v>
      </c>
      <c r="H11" s="3">
        <v>75066.350000000006</v>
      </c>
    </row>
    <row r="12" spans="1:12" x14ac:dyDescent="0.25">
      <c r="A12" t="s">
        <v>30</v>
      </c>
      <c r="B12" t="s">
        <v>31</v>
      </c>
      <c r="C12" t="s">
        <v>31</v>
      </c>
      <c r="D12" t="s">
        <v>31</v>
      </c>
      <c r="E12" t="s">
        <v>32</v>
      </c>
      <c r="F12" t="s">
        <v>33</v>
      </c>
      <c r="G12" s="3">
        <v>-300</v>
      </c>
      <c r="H12" s="3">
        <v>78051.350000000006</v>
      </c>
    </row>
    <row r="13" spans="1:12" x14ac:dyDescent="0.25">
      <c r="A13" t="s">
        <v>34</v>
      </c>
      <c r="B13" t="s">
        <v>35</v>
      </c>
      <c r="C13" t="s">
        <v>35</v>
      </c>
      <c r="D13" t="s">
        <v>36</v>
      </c>
      <c r="E13" t="s">
        <v>25</v>
      </c>
      <c r="F13" t="s">
        <v>26</v>
      </c>
      <c r="G13" s="3">
        <v>504.9</v>
      </c>
      <c r="H13" s="3">
        <v>78351.350000000006</v>
      </c>
    </row>
    <row r="14" spans="1:12" x14ac:dyDescent="0.25">
      <c r="A14" t="s">
        <v>37</v>
      </c>
      <c r="B14" t="s">
        <v>38</v>
      </c>
      <c r="C14" t="s">
        <v>38</v>
      </c>
      <c r="D14" t="s">
        <v>39</v>
      </c>
      <c r="E14" t="s">
        <v>25</v>
      </c>
      <c r="F14" t="s">
        <v>26</v>
      </c>
      <c r="G14" s="3">
        <v>200</v>
      </c>
      <c r="H14" s="3">
        <v>77846.45</v>
      </c>
    </row>
    <row r="15" spans="1:12" x14ac:dyDescent="0.25">
      <c r="A15" t="s">
        <v>40</v>
      </c>
      <c r="B15" t="s">
        <v>41</v>
      </c>
      <c r="C15" t="s">
        <v>41</v>
      </c>
      <c r="D15" t="s">
        <v>42</v>
      </c>
      <c r="E15" t="s">
        <v>43</v>
      </c>
      <c r="F15" t="s">
        <v>44</v>
      </c>
      <c r="G15" s="3">
        <v>50</v>
      </c>
      <c r="H15" s="3">
        <v>77646.45</v>
      </c>
    </row>
    <row r="16" spans="1:12" x14ac:dyDescent="0.25">
      <c r="A16" t="s">
        <v>45</v>
      </c>
      <c r="B16" t="s">
        <v>41</v>
      </c>
      <c r="C16" t="s">
        <v>41</v>
      </c>
      <c r="D16" t="s">
        <v>42</v>
      </c>
      <c r="E16" t="s">
        <v>46</v>
      </c>
      <c r="F16" t="s">
        <v>44</v>
      </c>
      <c r="G16" s="3">
        <v>1500</v>
      </c>
      <c r="H16" s="3">
        <v>77596.45</v>
      </c>
    </row>
    <row r="17" spans="1:8" x14ac:dyDescent="0.25">
      <c r="A17" t="s">
        <v>47</v>
      </c>
      <c r="B17" t="s">
        <v>48</v>
      </c>
      <c r="C17" t="s">
        <v>49</v>
      </c>
      <c r="D17" t="s">
        <v>49</v>
      </c>
      <c r="E17" t="s">
        <v>32</v>
      </c>
      <c r="F17" t="s">
        <v>50</v>
      </c>
      <c r="G17" s="3">
        <v>-10000</v>
      </c>
      <c r="H17" s="3">
        <v>76096.45</v>
      </c>
    </row>
    <row r="18" spans="1:8" x14ac:dyDescent="0.25">
      <c r="A18" t="s">
        <v>51</v>
      </c>
      <c r="B18" t="s">
        <v>52</v>
      </c>
      <c r="C18" t="s">
        <v>52</v>
      </c>
      <c r="D18" t="s">
        <v>53</v>
      </c>
      <c r="E18" t="s">
        <v>54</v>
      </c>
      <c r="F18" t="s">
        <v>44</v>
      </c>
      <c r="G18" s="3">
        <v>1500</v>
      </c>
      <c r="H18" s="3">
        <v>86096.45</v>
      </c>
    </row>
    <row r="19" spans="1:8" x14ac:dyDescent="0.25">
      <c r="A19" t="s">
        <v>55</v>
      </c>
      <c r="B19" t="s">
        <v>56</v>
      </c>
      <c r="C19" t="s">
        <v>56</v>
      </c>
      <c r="D19" t="s">
        <v>56</v>
      </c>
      <c r="E19" t="s">
        <v>20</v>
      </c>
      <c r="F19" t="s">
        <v>57</v>
      </c>
      <c r="G19" s="3">
        <v>-440</v>
      </c>
      <c r="H19" s="3">
        <v>84596.45</v>
      </c>
    </row>
    <row r="20" spans="1:8" x14ac:dyDescent="0.25">
      <c r="A20" t="s">
        <v>58</v>
      </c>
      <c r="B20" t="s">
        <v>59</v>
      </c>
      <c r="C20" t="s">
        <v>59</v>
      </c>
      <c r="D20" t="s">
        <v>59</v>
      </c>
      <c r="E20" t="s">
        <v>32</v>
      </c>
      <c r="F20" t="s">
        <v>60</v>
      </c>
      <c r="G20" s="3">
        <v>-612.5</v>
      </c>
      <c r="H20" s="3">
        <v>85036.45</v>
      </c>
    </row>
    <row r="21" spans="1:8" x14ac:dyDescent="0.25">
      <c r="A21" t="s">
        <v>61</v>
      </c>
      <c r="B21" t="s">
        <v>62</v>
      </c>
      <c r="C21" t="s">
        <v>62</v>
      </c>
      <c r="D21" t="s">
        <v>63</v>
      </c>
      <c r="E21" t="s">
        <v>64</v>
      </c>
      <c r="F21" t="s">
        <v>44</v>
      </c>
      <c r="G21" s="3">
        <v>1500</v>
      </c>
      <c r="H21" s="3">
        <v>85648.95</v>
      </c>
    </row>
    <row r="22" spans="1:8" x14ac:dyDescent="0.25">
      <c r="A22" t="s">
        <v>65</v>
      </c>
      <c r="B22" t="s">
        <v>66</v>
      </c>
      <c r="C22" t="s">
        <v>66</v>
      </c>
      <c r="D22" t="s">
        <v>67</v>
      </c>
      <c r="E22" t="s">
        <v>25</v>
      </c>
      <c r="F22" t="s">
        <v>26</v>
      </c>
      <c r="G22" s="3">
        <v>5854</v>
      </c>
      <c r="H22" s="3">
        <v>84148.95</v>
      </c>
    </row>
    <row r="23" spans="1:8" x14ac:dyDescent="0.25">
      <c r="A23" t="s">
        <v>68</v>
      </c>
      <c r="B23" t="s">
        <v>69</v>
      </c>
      <c r="C23" t="s">
        <v>69</v>
      </c>
      <c r="D23" t="s">
        <v>70</v>
      </c>
      <c r="E23" t="s">
        <v>25</v>
      </c>
      <c r="F23" t="s">
        <v>26</v>
      </c>
      <c r="G23" s="3">
        <v>1100</v>
      </c>
      <c r="H23" s="3">
        <v>78294.95</v>
      </c>
    </row>
    <row r="24" spans="1:8" x14ac:dyDescent="0.25">
      <c r="A24" t="s">
        <v>71</v>
      </c>
      <c r="B24" t="s">
        <v>72</v>
      </c>
      <c r="C24" t="s">
        <v>73</v>
      </c>
      <c r="D24" t="s">
        <v>73</v>
      </c>
      <c r="E24" t="s">
        <v>20</v>
      </c>
      <c r="F24" t="s">
        <v>74</v>
      </c>
      <c r="G24" s="3">
        <v>-3000</v>
      </c>
      <c r="H24" s="3">
        <v>77194.95</v>
      </c>
    </row>
    <row r="25" spans="1:8" x14ac:dyDescent="0.25">
      <c r="A25" t="s">
        <v>75</v>
      </c>
      <c r="B25" t="s">
        <v>76</v>
      </c>
      <c r="C25" t="s">
        <v>76</v>
      </c>
      <c r="D25" t="s">
        <v>77</v>
      </c>
      <c r="E25" t="s">
        <v>25</v>
      </c>
      <c r="F25" t="s">
        <v>26</v>
      </c>
      <c r="G25" s="3">
        <v>1500</v>
      </c>
      <c r="H25" s="3">
        <v>80194.95</v>
      </c>
    </row>
    <row r="26" spans="1:8" x14ac:dyDescent="0.25">
      <c r="A26" t="s">
        <v>78</v>
      </c>
      <c r="B26" t="s">
        <v>76</v>
      </c>
      <c r="C26" t="s">
        <v>76</v>
      </c>
      <c r="D26" t="s">
        <v>77</v>
      </c>
      <c r="E26" t="s">
        <v>79</v>
      </c>
      <c r="F26" t="s">
        <v>44</v>
      </c>
      <c r="G26" s="3">
        <v>1500</v>
      </c>
      <c r="H26" s="3">
        <v>78694.95</v>
      </c>
    </row>
    <row r="27" spans="1:8" x14ac:dyDescent="0.25">
      <c r="A27" t="s">
        <v>80</v>
      </c>
      <c r="B27" t="s">
        <v>81</v>
      </c>
      <c r="C27" t="s">
        <v>81</v>
      </c>
      <c r="D27" t="s">
        <v>82</v>
      </c>
      <c r="E27" t="s">
        <v>25</v>
      </c>
      <c r="F27" t="s">
        <v>26</v>
      </c>
      <c r="G27" s="3">
        <v>3173</v>
      </c>
      <c r="H27" s="3">
        <v>77194.95</v>
      </c>
    </row>
    <row r="28" spans="1:8" x14ac:dyDescent="0.25">
      <c r="A28" t="s">
        <v>83</v>
      </c>
      <c r="B28" t="s">
        <v>84</v>
      </c>
      <c r="C28" t="s">
        <v>84</v>
      </c>
      <c r="D28" t="s">
        <v>85</v>
      </c>
      <c r="E28" t="s">
        <v>25</v>
      </c>
      <c r="F28" t="s">
        <v>26</v>
      </c>
      <c r="G28" s="3">
        <v>15000</v>
      </c>
      <c r="H28" s="3">
        <v>74021.95</v>
      </c>
    </row>
    <row r="29" spans="1:8" x14ac:dyDescent="0.25">
      <c r="A29" t="s">
        <v>86</v>
      </c>
      <c r="B29" t="s">
        <v>87</v>
      </c>
      <c r="C29" t="s">
        <v>87</v>
      </c>
      <c r="D29" t="s">
        <v>88</v>
      </c>
      <c r="E29" t="s">
        <v>89</v>
      </c>
      <c r="F29" t="s">
        <v>44</v>
      </c>
      <c r="G29" s="3">
        <v>1100</v>
      </c>
      <c r="H29" s="3">
        <v>59021.95</v>
      </c>
    </row>
    <row r="30" spans="1:8" x14ac:dyDescent="0.25">
      <c r="A30" t="s">
        <v>90</v>
      </c>
      <c r="B30" t="s">
        <v>91</v>
      </c>
      <c r="C30" t="s">
        <v>91</v>
      </c>
      <c r="D30" t="s">
        <v>92</v>
      </c>
      <c r="E30" t="s">
        <v>25</v>
      </c>
      <c r="F30" t="s">
        <v>26</v>
      </c>
      <c r="G30" s="3">
        <v>750</v>
      </c>
      <c r="H30" s="3">
        <v>57921.95</v>
      </c>
    </row>
    <row r="31" spans="1:8" x14ac:dyDescent="0.25">
      <c r="A31" t="s">
        <v>93</v>
      </c>
      <c r="B31" t="s">
        <v>94</v>
      </c>
      <c r="C31" t="s">
        <v>94</v>
      </c>
      <c r="D31" t="s">
        <v>94</v>
      </c>
      <c r="E31" t="s">
        <v>95</v>
      </c>
      <c r="F31" t="s">
        <v>9</v>
      </c>
      <c r="G31" s="3">
        <v>-924</v>
      </c>
      <c r="H31" s="3">
        <v>57171.95</v>
      </c>
    </row>
    <row r="32" spans="1:8" x14ac:dyDescent="0.25">
      <c r="A32" t="s">
        <v>96</v>
      </c>
      <c r="B32" t="s">
        <v>97</v>
      </c>
      <c r="C32" t="s">
        <v>97</v>
      </c>
      <c r="D32" t="s">
        <v>98</v>
      </c>
      <c r="E32" t="s">
        <v>25</v>
      </c>
      <c r="F32" t="s">
        <v>26</v>
      </c>
      <c r="G32" s="3">
        <v>1500</v>
      </c>
      <c r="H32" s="3">
        <v>58095.95</v>
      </c>
    </row>
    <row r="33" spans="1:8" x14ac:dyDescent="0.25">
      <c r="A33" t="s">
        <v>99</v>
      </c>
      <c r="B33" t="s">
        <v>100</v>
      </c>
      <c r="C33" t="s">
        <v>101</v>
      </c>
      <c r="D33" t="s">
        <v>100</v>
      </c>
      <c r="E33" t="s">
        <v>102</v>
      </c>
      <c r="F33" t="s">
        <v>9</v>
      </c>
      <c r="G33" s="3">
        <v>1</v>
      </c>
      <c r="H33" s="3">
        <v>56595.95</v>
      </c>
    </row>
    <row r="34" spans="1:8" x14ac:dyDescent="0.25">
      <c r="A34" t="s">
        <v>103</v>
      </c>
      <c r="B34" t="s">
        <v>104</v>
      </c>
      <c r="C34" t="s">
        <v>104</v>
      </c>
      <c r="D34" t="s">
        <v>104</v>
      </c>
      <c r="E34" t="s">
        <v>20</v>
      </c>
      <c r="F34" t="s">
        <v>29</v>
      </c>
      <c r="G34" s="3">
        <v>-2985</v>
      </c>
      <c r="H34" s="3">
        <v>56594.95</v>
      </c>
    </row>
  </sheetData>
  <autoFilter ref="A8:H8" xr:uid="{00000000-0009-0000-0000-000000000000}"/>
  <mergeCells count="11">
    <mergeCell ref="D6:E6"/>
    <mergeCell ref="A1:D1"/>
    <mergeCell ref="A2:B2"/>
    <mergeCell ref="A3:B3"/>
    <mergeCell ref="A4:B4"/>
    <mergeCell ref="A5:B5"/>
    <mergeCell ref="A6:B6"/>
    <mergeCell ref="D2:E2"/>
    <mergeCell ref="D3:E3"/>
    <mergeCell ref="D4:E4"/>
    <mergeCell ref="D5:E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F69E-E193-4F9B-9874-D8D467041B0E}">
  <sheetPr>
    <pageSetUpPr fitToPage="1"/>
  </sheetPr>
  <dimension ref="A1:H23"/>
  <sheetViews>
    <sheetView tabSelected="1" topLeftCell="A4" zoomScaleNormal="100" workbookViewId="0">
      <selection activeCell="H15" sqref="H15"/>
    </sheetView>
  </sheetViews>
  <sheetFormatPr defaultRowHeight="15" x14ac:dyDescent="0.25"/>
  <cols>
    <col min="1" max="1" width="9.140625" customWidth="1"/>
    <col min="2" max="2" width="20.7109375" customWidth="1"/>
    <col min="3" max="3" width="27.42578125" bestFit="1" customWidth="1"/>
    <col min="4" max="4" width="10.85546875" customWidth="1"/>
    <col min="5" max="5" width="12" style="3" customWidth="1"/>
    <col min="6" max="6" width="10.85546875" style="4" customWidth="1"/>
    <col min="7" max="7" width="10.85546875" customWidth="1"/>
    <col min="8" max="8" width="15.7109375" customWidth="1"/>
    <col min="9" max="9" width="13.140625" bestFit="1" customWidth="1"/>
    <col min="10" max="10" width="11.5703125" bestFit="1" customWidth="1"/>
    <col min="11" max="11" width="13.140625" bestFit="1" customWidth="1"/>
    <col min="12" max="12" width="13.7109375" bestFit="1" customWidth="1"/>
    <col min="13" max="13" width="11.42578125" bestFit="1" customWidth="1"/>
    <col min="14" max="14" width="16.42578125" bestFit="1" customWidth="1"/>
    <col min="15" max="15" width="11" bestFit="1" customWidth="1"/>
    <col min="16" max="16" width="23.28515625" bestFit="1" customWidth="1"/>
    <col min="17" max="17" width="17.140625" bestFit="1" customWidth="1"/>
    <col min="18" max="18" width="19.140625" bestFit="1" customWidth="1"/>
    <col min="19" max="19" width="13.28515625" bestFit="1" customWidth="1"/>
    <col min="20" max="20" width="20.42578125" bestFit="1" customWidth="1"/>
  </cols>
  <sheetData>
    <row r="1" spans="1:8" ht="18.75" x14ac:dyDescent="0.3">
      <c r="A1" s="15" t="s">
        <v>16</v>
      </c>
      <c r="E1" s="2"/>
      <c r="F1"/>
    </row>
    <row r="2" spans="1:8" ht="39.75" customHeight="1" x14ac:dyDescent="0.25">
      <c r="A2" s="23" t="s">
        <v>8</v>
      </c>
      <c r="B2" s="5"/>
      <c r="C2" s="5"/>
      <c r="D2" s="5"/>
      <c r="E2" s="5"/>
      <c r="F2" s="5"/>
      <c r="G2" s="5"/>
      <c r="H2" s="6"/>
    </row>
    <row r="3" spans="1:8" x14ac:dyDescent="0.25">
      <c r="A3" s="14" t="s">
        <v>10</v>
      </c>
      <c r="E3" s="7"/>
      <c r="F3"/>
      <c r="H3" s="8"/>
    </row>
    <row r="4" spans="1:8" x14ac:dyDescent="0.25">
      <c r="A4" s="14" t="s">
        <v>12</v>
      </c>
      <c r="E4" s="2"/>
      <c r="F4"/>
    </row>
    <row r="5" spans="1:8" ht="21" x14ac:dyDescent="0.35">
      <c r="A5" s="14" t="s">
        <v>14</v>
      </c>
      <c r="C5" s="31" t="s">
        <v>120</v>
      </c>
    </row>
    <row r="6" spans="1:8" x14ac:dyDescent="0.25">
      <c r="A6" s="14" t="s">
        <v>15</v>
      </c>
      <c r="G6" s="1"/>
      <c r="H6" s="1"/>
    </row>
    <row r="7" spans="1:8" x14ac:dyDescent="0.25">
      <c r="A7" s="1"/>
    </row>
    <row r="8" spans="1:8" s="9" customFormat="1" ht="45" x14ac:dyDescent="0.25">
      <c r="A8" s="21" t="s">
        <v>105</v>
      </c>
      <c r="B8" s="21" t="s">
        <v>5</v>
      </c>
      <c r="C8" s="21"/>
      <c r="D8" s="22" t="s">
        <v>6</v>
      </c>
      <c r="E8" s="22" t="s">
        <v>113</v>
      </c>
      <c r="F8" s="22" t="s">
        <v>114</v>
      </c>
      <c r="G8" s="22" t="s">
        <v>115</v>
      </c>
    </row>
    <row r="9" spans="1:8" x14ac:dyDescent="0.25">
      <c r="A9" s="30" t="s">
        <v>17</v>
      </c>
      <c r="B9" t="s">
        <v>21</v>
      </c>
      <c r="C9" t="s">
        <v>106</v>
      </c>
      <c r="D9" s="17">
        <v>-1820</v>
      </c>
      <c r="E9" s="17">
        <f>D9</f>
        <v>-1820</v>
      </c>
      <c r="F9" s="17"/>
      <c r="G9" s="17"/>
      <c r="H9" s="8"/>
    </row>
    <row r="10" spans="1:8" x14ac:dyDescent="0.25">
      <c r="A10" s="30"/>
      <c r="B10" t="s">
        <v>123</v>
      </c>
      <c r="C10" t="s">
        <v>118</v>
      </c>
      <c r="D10" s="17">
        <v>-7500</v>
      </c>
      <c r="E10" s="17">
        <v>-7500</v>
      </c>
      <c r="F10" s="17"/>
      <c r="G10" s="17"/>
      <c r="H10" s="8"/>
    </row>
    <row r="11" spans="1:8" x14ac:dyDescent="0.25">
      <c r="A11" s="30">
        <v>2</v>
      </c>
      <c r="B11" t="s">
        <v>121</v>
      </c>
      <c r="C11" t="s">
        <v>122</v>
      </c>
      <c r="D11" s="17">
        <v>1800</v>
      </c>
      <c r="E11" s="17"/>
      <c r="F11" s="17">
        <f>D11*10</f>
        <v>18000</v>
      </c>
      <c r="G11" s="17"/>
      <c r="H11" s="8"/>
    </row>
    <row r="12" spans="1:8" x14ac:dyDescent="0.25">
      <c r="A12" s="30" t="s">
        <v>27</v>
      </c>
      <c r="B12" t="s">
        <v>29</v>
      </c>
      <c r="C12" t="s">
        <v>112</v>
      </c>
      <c r="D12" s="17">
        <v>-2985</v>
      </c>
      <c r="E12" s="17">
        <f>D12</f>
        <v>-2985</v>
      </c>
      <c r="F12" s="17"/>
      <c r="G12" s="17"/>
    </row>
    <row r="13" spans="1:8" x14ac:dyDescent="0.25">
      <c r="A13" s="30">
        <v>4</v>
      </c>
      <c r="B13" t="s">
        <v>26</v>
      </c>
      <c r="C13" t="s">
        <v>107</v>
      </c>
      <c r="D13" s="17">
        <v>500</v>
      </c>
      <c r="E13" s="17"/>
      <c r="F13" s="17"/>
      <c r="G13" s="17">
        <f>D13</f>
        <v>500</v>
      </c>
    </row>
    <row r="14" spans="1:8" s="3" customFormat="1" x14ac:dyDescent="0.25">
      <c r="A14" s="30">
        <v>5</v>
      </c>
      <c r="B14" t="s">
        <v>57</v>
      </c>
      <c r="C14" t="s">
        <v>108</v>
      </c>
      <c r="D14" s="17">
        <v>-2000</v>
      </c>
      <c r="E14" s="17">
        <f>D14</f>
        <v>-2000</v>
      </c>
      <c r="F14" s="17"/>
      <c r="G14" s="17"/>
      <c r="H14"/>
    </row>
    <row r="15" spans="1:8" s="3" customFormat="1" x14ac:dyDescent="0.25">
      <c r="A15" s="30">
        <v>6</v>
      </c>
      <c r="B15" t="s">
        <v>60</v>
      </c>
      <c r="C15" t="s">
        <v>109</v>
      </c>
      <c r="D15" s="17">
        <v>-612.5</v>
      </c>
      <c r="E15" s="17">
        <f>D15</f>
        <v>-612.5</v>
      </c>
      <c r="F15" s="17"/>
      <c r="G15" s="17"/>
      <c r="H15"/>
    </row>
    <row r="16" spans="1:8" s="3" customFormat="1" x14ac:dyDescent="0.25">
      <c r="A16" s="30">
        <v>7</v>
      </c>
      <c r="B16" t="s">
        <v>74</v>
      </c>
      <c r="C16" t="s">
        <v>119</v>
      </c>
      <c r="D16" s="17">
        <v>-3000</v>
      </c>
      <c r="E16" s="17">
        <f>D16</f>
        <v>-3000</v>
      </c>
      <c r="F16" s="17"/>
      <c r="G16" s="17"/>
      <c r="H16"/>
    </row>
    <row r="17" spans="1:8" s="3" customFormat="1" x14ac:dyDescent="0.25">
      <c r="A17" s="30">
        <v>8</v>
      </c>
      <c r="B17" t="s">
        <v>26</v>
      </c>
      <c r="C17" t="s">
        <v>107</v>
      </c>
      <c r="D17" s="17">
        <v>1500</v>
      </c>
      <c r="E17" s="17"/>
      <c r="F17" s="17"/>
      <c r="G17" s="17">
        <v>500</v>
      </c>
      <c r="H17"/>
    </row>
    <row r="18" spans="1:8" s="3" customFormat="1" x14ac:dyDescent="0.25">
      <c r="A18" s="30">
        <v>9</v>
      </c>
      <c r="B18" t="s">
        <v>26</v>
      </c>
      <c r="C18" t="s">
        <v>110</v>
      </c>
      <c r="D18" s="17">
        <v>15000</v>
      </c>
      <c r="E18" s="17"/>
      <c r="F18" s="17"/>
      <c r="G18" s="17">
        <v>0</v>
      </c>
      <c r="H18"/>
    </row>
    <row r="19" spans="1:8" s="3" customFormat="1" x14ac:dyDescent="0.25">
      <c r="A19" s="30">
        <v>10</v>
      </c>
      <c r="B19" t="s">
        <v>9</v>
      </c>
      <c r="C19" t="s">
        <v>111</v>
      </c>
      <c r="D19" s="17">
        <v>-924</v>
      </c>
      <c r="E19" s="17">
        <f>D19</f>
        <v>-924</v>
      </c>
      <c r="F19" s="17"/>
      <c r="G19" s="17"/>
      <c r="H19"/>
    </row>
    <row r="20" spans="1:8" ht="31.5" customHeight="1" x14ac:dyDescent="0.25">
      <c r="D20" s="18"/>
      <c r="E20" s="19">
        <f>SUM(E9:E19)</f>
        <v>-18841.5</v>
      </c>
      <c r="F20" s="20">
        <f>SUM(F9:F19)</f>
        <v>18000</v>
      </c>
      <c r="G20" s="20">
        <f>SUM(G9:G19)</f>
        <v>1000</v>
      </c>
    </row>
    <row r="22" spans="1:8" ht="27.75" customHeight="1" x14ac:dyDescent="0.25">
      <c r="A22" s="29"/>
      <c r="B22" s="29"/>
      <c r="C22" s="24" t="s">
        <v>116</v>
      </c>
      <c r="D22" s="25">
        <f>G20+F20+E20</f>
        <v>158.5</v>
      </c>
    </row>
    <row r="23" spans="1:8" ht="79.5" customHeight="1" x14ac:dyDescent="0.25">
      <c r="B23" t="s">
        <v>117</v>
      </c>
      <c r="C23" s="16"/>
    </row>
  </sheetData>
  <autoFilter ref="A8:D8" xr:uid="{00000000-0009-0000-0000-000000000000}"/>
  <mergeCells count="1">
    <mergeCell ref="A22:B2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5641C54FD76340AAF154A78277530B" ma:contentTypeVersion="10" ma:contentTypeDescription="Skapa ett nytt dokument." ma:contentTypeScope="" ma:versionID="91629d419a244d1ef997287c755a5568">
  <xsd:schema xmlns:xsd="http://www.w3.org/2001/XMLSchema" xmlns:xs="http://www.w3.org/2001/XMLSchema" xmlns:p="http://schemas.microsoft.com/office/2006/metadata/properties" xmlns:ns3="3b560d36-83e0-436a-a864-0012580830e8" targetNamespace="http://schemas.microsoft.com/office/2006/metadata/properties" ma:root="true" ma:fieldsID="e99dc7c533ef534aa88eec2eb9536eb4" ns3:_="">
    <xsd:import namespace="3b560d36-83e0-436a-a864-0012580830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60d36-83e0-436a-a864-001258083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0D011-625C-4887-819D-130D68C50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60d36-83e0-436a-a864-001258083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39FDA1-BAA8-4A86-BBAE-352611DB4297}">
  <ds:schemaRefs>
    <ds:schemaRef ds:uri="3b560d36-83e0-436a-a864-0012580830e8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4C4E6F6-D018-4869-98C4-9F1DA3D34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Banktransaktion 2020</vt:lpstr>
      <vt:lpstr>Budget 2021</vt:lpstr>
      <vt:lpstr>'Budget 2021'!Headers</vt:lpstr>
      <vt:lpstr>Headers</vt:lpstr>
      <vt:lpstr>'Budget 2021'!Summary</vt:lpstr>
      <vt:lpstr>Summary</vt:lpstr>
      <vt:lpstr>'Budget 2021'!Title</vt:lpstr>
      <vt:lpstr>Title</vt:lpstr>
      <vt:lpstr>'Budget 2021'!Transactions</vt:lpstr>
      <vt:lpstr>Transactions</vt:lpstr>
    </vt:vector>
  </TitlesOfParts>
  <Company>Swedbank AB (publ)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P950RED</dc:creator>
  <cp:lastModifiedBy>Ronny Samuelsson</cp:lastModifiedBy>
  <dcterms:created xsi:type="dcterms:W3CDTF">2020-12-29T13:47:34Z</dcterms:created>
  <dcterms:modified xsi:type="dcterms:W3CDTF">2021-01-13T22:46:10Z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0x010100F75641C54FD76340AAF154A78277530B</vt:lpwstr>
  </property>
</Properties>
</file>